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9005"/>
  <workbookPr/>
  <mc:AlternateContent xmlns:mc="http://schemas.openxmlformats.org/markup-compatibility/2006">
    <mc:Choice Requires="x15">
      <x15ac:absPath xmlns:x15ac="http://schemas.microsoft.com/office/spreadsheetml/2010/11/ac" url="/Users/didiertroux/DONNEES/Serveur/MOE-AMO/2-En Cours/17_070-Ressons-MOE rue de Belloy/0040-SUIVI TRAVAUX/0041-ACT/Dossier10_XXX-ACT-DCE/"/>
    </mc:Choice>
  </mc:AlternateContent>
  <bookViews>
    <workbookView xWindow="0" yWindow="460" windowWidth="28140" windowHeight="17540"/>
  </bookViews>
  <sheets>
    <sheet name="Lot unique" sheetId="1" r:id="rId1"/>
  </sheets>
  <definedNames>
    <definedName name="_xlnm.Print_Titles" localSheetId="0">'Lot unique'!$1:$1</definedName>
    <definedName name="_xlnm.Print_Area" localSheetId="0">'Lot unique'!$A$1:$F$100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84" i="1" l="1"/>
  <c r="F5" i="1"/>
  <c r="F6" i="1"/>
  <c r="F7" i="1"/>
  <c r="F8" i="1"/>
  <c r="F9" i="1"/>
  <c r="F11" i="1"/>
  <c r="F12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2" i="1"/>
  <c r="F33" i="1"/>
  <c r="F34" i="1"/>
  <c r="F35" i="1"/>
  <c r="F36" i="1"/>
  <c r="F37" i="1"/>
  <c r="F38" i="1"/>
  <c r="F39" i="1"/>
  <c r="F40" i="1"/>
  <c r="F42" i="1"/>
  <c r="F43" i="1"/>
  <c r="F44" i="1"/>
  <c r="F45" i="1"/>
  <c r="F46" i="1"/>
  <c r="F47" i="1"/>
  <c r="F49" i="1"/>
  <c r="F50" i="1"/>
  <c r="F51" i="1"/>
  <c r="F52" i="1"/>
  <c r="F53" i="1"/>
  <c r="F54" i="1"/>
  <c r="F56" i="1"/>
  <c r="F57" i="1"/>
  <c r="F58" i="1"/>
  <c r="F59" i="1"/>
  <c r="F60" i="1"/>
  <c r="F61" i="1"/>
  <c r="F63" i="1"/>
  <c r="F64" i="1"/>
  <c r="F65" i="1"/>
  <c r="F66" i="1"/>
  <c r="F67" i="1"/>
  <c r="F68" i="1"/>
  <c r="F69" i="1"/>
  <c r="F71" i="1"/>
  <c r="F72" i="1"/>
  <c r="F73" i="1"/>
  <c r="F74" i="1"/>
  <c r="F75" i="1"/>
  <c r="F76" i="1"/>
  <c r="F77" i="1"/>
  <c r="F78" i="1"/>
  <c r="F79" i="1"/>
  <c r="F81" i="1"/>
  <c r="F82" i="1"/>
  <c r="F85" i="1"/>
  <c r="F86" i="1"/>
  <c r="F87" i="1"/>
  <c r="F88" i="1"/>
  <c r="F89" i="1"/>
  <c r="F90" i="1"/>
  <c r="F92" i="1"/>
  <c r="F93" i="1"/>
  <c r="F94" i="1"/>
  <c r="F95" i="1"/>
  <c r="F96" i="1"/>
  <c r="F97" i="1"/>
  <c r="F98" i="1"/>
  <c r="F99" i="1"/>
</calcChain>
</file>

<file path=xl/sharedStrings.xml><?xml version="1.0" encoding="utf-8"?>
<sst xmlns="http://schemas.openxmlformats.org/spreadsheetml/2006/main" count="267" uniqueCount="182">
  <si>
    <t>Prix</t>
  </si>
  <si>
    <t>Designation</t>
  </si>
  <si>
    <t>Unité</t>
  </si>
  <si>
    <t>Quantités</t>
  </si>
  <si>
    <t>Prix unitaire HT</t>
  </si>
  <si>
    <t>Prix Total HT</t>
  </si>
  <si>
    <t>Tranche Ferme et unique</t>
  </si>
  <si>
    <t>Rue de Belloy</t>
  </si>
  <si>
    <t>01 - Généralités</t>
  </si>
  <si>
    <t>L01 - 1</t>
  </si>
  <si>
    <t>Amenée et repliement des installations de chantier</t>
  </si>
  <si>
    <t>FT</t>
  </si>
  <si>
    <t>L01 - 2</t>
  </si>
  <si>
    <t>Constat d'huissier</t>
  </si>
  <si>
    <t>L01 - 3</t>
  </si>
  <si>
    <t>Etablissement d'un plan de retrait Amiante</t>
  </si>
  <si>
    <t>Fourniture et pose de panneaux d'information</t>
  </si>
  <si>
    <t>U</t>
  </si>
  <si>
    <t>L01 - 4</t>
  </si>
  <si>
    <t>Mise en place de la signalisation du chantier et entretien</t>
  </si>
  <si>
    <t>01-1 - Travaux préparatoires</t>
  </si>
  <si>
    <t>L01 - 5</t>
  </si>
  <si>
    <t>Réalisation de dossier d'exécution et relevé topographique complémentaire</t>
  </si>
  <si>
    <t>L01 - 6</t>
  </si>
  <si>
    <t>Réalisation de sondages avant travaux</t>
  </si>
  <si>
    <t>03 - Voirie</t>
  </si>
  <si>
    <t>L01 - 7</t>
  </si>
  <si>
    <t>1311- Fourniture et mise en oeuvre de béton bitumineux 0/10mm BBMA ou BBSG 0/10 cl3 pour couche de roulement.</t>
  </si>
  <si>
    <t>T</t>
  </si>
  <si>
    <t>L01 - 8</t>
  </si>
  <si>
    <t>1313- PV pour mise en oeuvre de grav bitume ou enrobés à la main</t>
  </si>
  <si>
    <t>L01 - 9</t>
  </si>
  <si>
    <t>1743- Fourniture et pose de pavés en grès d'Inde 20*20 ou 15*20</t>
  </si>
  <si>
    <t>M²</t>
  </si>
  <si>
    <t>L01 - 10</t>
  </si>
  <si>
    <t>Bordure de type T2</t>
  </si>
  <si>
    <t>ML</t>
  </si>
  <si>
    <t>L01 - 11</t>
  </si>
  <si>
    <t>Caniveau de type CS1</t>
  </si>
  <si>
    <t>L01 - 12</t>
  </si>
  <si>
    <t>Démolition de maçonnerie en tout genre</t>
  </si>
  <si>
    <t>M3</t>
  </si>
  <si>
    <t>L01 - 13</t>
  </si>
  <si>
    <t>Démontage des bordures et caniveaux existants</t>
  </si>
  <si>
    <t>L01 - 14</t>
  </si>
  <si>
    <t>Dépose de mobilier urbain existant</t>
  </si>
  <si>
    <t>L01 - 16</t>
  </si>
  <si>
    <t>Evacuation d'enrobé à teneur en HAP non conforme vers une décharge spécialisée</t>
  </si>
  <si>
    <t>L01 - 15</t>
  </si>
  <si>
    <t>Extraction de déblais pour terrassement en terrain de toute nature.</t>
  </si>
  <si>
    <t>Fourniture et mise en oeuvre de BB 0/10 rougissant</t>
  </si>
  <si>
    <t>L01 - 17</t>
  </si>
  <si>
    <t>Fourniture et mise en oeuvre de Béton Bitumineux  0/6 mm noir sur trottoirs et entrées charretières.</t>
  </si>
  <si>
    <t>L01 - 18</t>
  </si>
  <si>
    <t>Fourniture et mise en oeuvre de GB0/20 ou 0/14 appliquée mécaniquement</t>
  </si>
  <si>
    <t>L01 - 19</t>
  </si>
  <si>
    <t xml:space="preserve">Fourniture et mise en oeuvre de GNT 0/31,5 </t>
  </si>
  <si>
    <t>L01 - 20</t>
  </si>
  <si>
    <t>Rabotage de chaussée</t>
  </si>
  <si>
    <t>CM.M²</t>
  </si>
  <si>
    <t>L01 - 21</t>
  </si>
  <si>
    <t>Réalisation de caniveau en pavé grès 15X20X15 de 3 rangs</t>
  </si>
  <si>
    <t>L01 - 22</t>
  </si>
  <si>
    <t>Remplacement et mise à niveau des fontes de voirie existantes</t>
  </si>
  <si>
    <t>04 - Assainissement EU</t>
  </si>
  <si>
    <t>L01 - 23</t>
  </si>
  <si>
    <t xml:space="preserve">1015- Démolition de maçonnerie en tout genre </t>
  </si>
  <si>
    <t>L01 - 24</t>
  </si>
  <si>
    <t>Comblement de canalisations abandonnées avec du béton mousse</t>
  </si>
  <si>
    <t>L01 - 25</t>
  </si>
  <si>
    <t>Création de branchements d'eaux usées &lt;10ml jusqu'à 2,50m de prof.</t>
  </si>
  <si>
    <t>L01 - 26</t>
  </si>
  <si>
    <t>Démontage et retrait de matériaux amiantés en fibro-ciment (canalisation ou plaques de couverture)</t>
  </si>
  <si>
    <t>L01 - 27</t>
  </si>
  <si>
    <t>Fouille en tranchée en terrain meuble sous chaussée ou trottoir</t>
  </si>
  <si>
    <t>L01 - 28</t>
  </si>
  <si>
    <t>Fourniture et mise en oeuvre de sable pour enrobage</t>
  </si>
  <si>
    <t>L01 - 29</t>
  </si>
  <si>
    <t>Fourniture et mise en place de GNT0/31,5 pour remblais des tranchées sous chaussée et trottoir.</t>
  </si>
  <si>
    <t>L01 - 30</t>
  </si>
  <si>
    <t xml:space="preserve">Regard de visite Ø 1,0m avec tampon fonte D400 profondeur &lt; 1,30m </t>
  </si>
  <si>
    <t>05 - Assainissement Pluvial</t>
  </si>
  <si>
    <t>L01 - 31</t>
  </si>
  <si>
    <t>2203- Fourniture et pose de canalisation PVC CR8 DN300</t>
  </si>
  <si>
    <t>L01 - 32</t>
  </si>
  <si>
    <t>2516 - Création de bouches avaloirs</t>
  </si>
  <si>
    <t>L01 - 33</t>
  </si>
  <si>
    <t>Démolition de chaussée en béton bitumineux</t>
  </si>
  <si>
    <t>06 - Eclairage Public</t>
  </si>
  <si>
    <t>L01 - 37</t>
  </si>
  <si>
    <t>Cable HN33 S33 4*35 Cu</t>
  </si>
  <si>
    <t>L01 - 38</t>
  </si>
  <si>
    <t xml:space="preserve">Dépose de candélabres existants </t>
  </si>
  <si>
    <t>L01 - 39</t>
  </si>
  <si>
    <t>Fourniture et déroulage en tranchée ouverte de câble de terre 25² Cu.</t>
  </si>
  <si>
    <t>L01 - 40</t>
  </si>
  <si>
    <t>L01 - 41</t>
  </si>
  <si>
    <t>Fourniture et pose de Fourreau  TPC Ø63</t>
  </si>
  <si>
    <t>L</t>
  </si>
  <si>
    <t>L01 - 42</t>
  </si>
  <si>
    <t>Fourniture et pose de grillage avertisseur rouge</t>
  </si>
  <si>
    <t>07 - Electricité</t>
  </si>
  <si>
    <t>L01 - 43</t>
  </si>
  <si>
    <t>Déplacement de feux tricolores existants</t>
  </si>
  <si>
    <t>L01 - 44</t>
  </si>
  <si>
    <t>Fourniture et pose de feux tricolores équipé d'appel piéton et répétiteur visuel et sonnore pour personnes malvoyantes</t>
  </si>
  <si>
    <t>L01 - 46</t>
  </si>
  <si>
    <t>Fourniture et pose de regards 30X30 pour branchements télécom</t>
  </si>
  <si>
    <t>L01 - 47</t>
  </si>
  <si>
    <t>Fourniture et tirage sous fourreau de câble 12X 2,5²</t>
  </si>
  <si>
    <t>L01 - 48</t>
  </si>
  <si>
    <t>Réalisation de tranchées pour réseaux secs de 0,70m X 0,40m</t>
  </si>
  <si>
    <t>08 - Téléphone</t>
  </si>
  <si>
    <t>L01 - 49</t>
  </si>
  <si>
    <t>Dépose de poteaux téléphonique et câblage aérien</t>
  </si>
  <si>
    <t>L01 - 50</t>
  </si>
  <si>
    <t>Fourniture et pose d'un réseau de 3 X Ø42/45 PVC aiguillés</t>
  </si>
  <si>
    <t>L01 - 51</t>
  </si>
  <si>
    <t>Fourniture et pose de chambre de tirage type L2T</t>
  </si>
  <si>
    <t>L01 - 52</t>
  </si>
  <si>
    <t>Fourniture et pose de grillage avertisseur vert</t>
  </si>
  <si>
    <t>L01 - 54</t>
  </si>
  <si>
    <t>Plan de câblage et documentation France télécom.</t>
  </si>
  <si>
    <t>L01 - 55</t>
  </si>
  <si>
    <t xml:space="preserve">Reprise des branchements télécom et basse tension sur le domaine privé. 		</t>
  </si>
  <si>
    <t>10 - Signalisation</t>
  </si>
  <si>
    <t>L01 - 56</t>
  </si>
  <si>
    <t>3113- Marquage au sol  d'un passage piéton à la résine</t>
  </si>
  <si>
    <t>L01 - 57</t>
  </si>
  <si>
    <t>3114- Marquage horizontale d'amorce de plateaux ou cassis (dents de requins)</t>
  </si>
  <si>
    <t>L01 - 58</t>
  </si>
  <si>
    <t>3204- Panneau passage piétons C20a</t>
  </si>
  <si>
    <t>L01 - 59</t>
  </si>
  <si>
    <t>3205- Panneau passage surélevé C27</t>
  </si>
  <si>
    <t>L01 - 60</t>
  </si>
  <si>
    <t>Bandes d'éveil à la vigilance minérales (pododactiles)</t>
  </si>
  <si>
    <t>L01 - 61</t>
  </si>
  <si>
    <t>Effacement de la signalisation horizontale obsolète</t>
  </si>
  <si>
    <t>L01 - 62</t>
  </si>
  <si>
    <t>Fourniture et pose de potelets fonte à boules blanches pour PMR Ø80mm</t>
  </si>
  <si>
    <t>L01 - 63</t>
  </si>
  <si>
    <t>Panneau B30 (zone 30)</t>
  </si>
  <si>
    <t>L01 - 64</t>
  </si>
  <si>
    <t>Panneau B51 (fin de zone 30)</t>
  </si>
  <si>
    <t>12 - Mobilier urbain</t>
  </si>
  <si>
    <t>L01 - 65</t>
  </si>
  <si>
    <t>Fourniture et pose de barrières de ville en acier galvanisé peint avec croix de Saint André.</t>
  </si>
  <si>
    <t>L01 - 66</t>
  </si>
  <si>
    <t>Fourniture et pose de Corbeilles à papier sur support en acier galvanisé aux normes Vigipirate.</t>
  </si>
  <si>
    <t>17 - Adduction d'eau Potable (AEP)</t>
  </si>
  <si>
    <t>L01 - 67</t>
  </si>
  <si>
    <t>Branchement PEHD diamètre 25 de 0 à 7ml</t>
  </si>
  <si>
    <t>L01 - 68</t>
  </si>
  <si>
    <t>Fourniture et pose de canalisation fonte DN 100 classe 40</t>
  </si>
  <si>
    <t>L01 - 69</t>
  </si>
  <si>
    <t>Fourniture et pose de grillage avertisseur bleu</t>
  </si>
  <si>
    <t>L01 - 70</t>
  </si>
  <si>
    <t>Pièces de raccord (Té, Coude, Bride, Cône)</t>
  </si>
  <si>
    <t>L01 - 71</t>
  </si>
  <si>
    <t>Réalisation d'une fouille de raccordement sous chaussée circulée de 1,50 X 2,50m et 1,30m de profondeur</t>
  </si>
  <si>
    <t>L01 - 72</t>
  </si>
  <si>
    <t>Retrait des fontes de voirie et bouches à clé devenus inutiles après réalisation des travaux</t>
  </si>
  <si>
    <t>25 - Contrôles et essais</t>
  </si>
  <si>
    <t>L01 - 73</t>
  </si>
  <si>
    <t>Analyse bactériologique</t>
  </si>
  <si>
    <t>L01 - 74</t>
  </si>
  <si>
    <t>Epreuve de pression</t>
  </si>
  <si>
    <t>L01 - 75</t>
  </si>
  <si>
    <t>Essais d'étanchéité des réseaux à l'air</t>
  </si>
  <si>
    <t>Essais de compactage sur remblais de tranchées</t>
  </si>
  <si>
    <t>Inspection télévisée d'un collecteur après travaux</t>
  </si>
  <si>
    <t>TOTAL HT</t>
  </si>
  <si>
    <t>TVA 20%</t>
  </si>
  <si>
    <t>TOTAL TTC</t>
  </si>
  <si>
    <t>complété quant aux prix par l'entrepreneur soussigné
à ,                                                                                              le</t>
  </si>
  <si>
    <t>Fourniture et pose de candélabres type Avenue 2F de chez Thorn sur mats de 3,5m</t>
  </si>
  <si>
    <t>Fourniture et pose de canalisation fonte intégrale DN150</t>
  </si>
  <si>
    <t>L01 - 34</t>
  </si>
  <si>
    <t>L01 - 35</t>
  </si>
  <si>
    <t>L01 - 36</t>
  </si>
  <si>
    <t>L01 - 45</t>
  </si>
  <si>
    <t>L01 - 53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</si>
</sst>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19">
    <xf numFmtId="0" fontId="0" fillId="0" borderId="0" xfId="0"/>
    <xf numFmtId="49" fontId="0" fillId="0" borderId="1" xfId="0" applyNumberFormat="1" applyBorder="1" applyAlignment="1">
      <alignment vertical="top"/>
    </xf>
    <xf numFmtId="49" fontId="0" fillId="0" borderId="1" xfId="0" applyNumberFormat="1" applyBorder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/>
    <xf numFmtId="44" fontId="0" fillId="0" borderId="1" xfId="1" applyFont="1" applyBorder="1" applyAlignment="1">
      <alignment horizontal="right" vertical="top"/>
    </xf>
    <xf numFmtId="44" fontId="0" fillId="0" borderId="2" xfId="1" applyFont="1" applyBorder="1" applyAlignment="1">
      <alignment horizontal="right" vertical="top"/>
    </xf>
    <xf numFmtId="44" fontId="0" fillId="0" borderId="0" xfId="1" applyFont="1" applyAlignment="1">
      <alignment horizontal="right"/>
    </xf>
    <xf numFmtId="2" fontId="0" fillId="0" borderId="1" xfId="0" applyNumberFormat="1" applyBorder="1" applyAlignment="1">
      <alignment horizontal="right" vertical="top"/>
    </xf>
    <xf numFmtId="2" fontId="0" fillId="0" borderId="0" xfId="0" applyNumberFormat="1" applyAlignment="1">
      <alignment horizontal="right"/>
    </xf>
    <xf numFmtId="2" fontId="4" fillId="0" borderId="0" xfId="0" applyNumberFormat="1" applyFont="1" applyAlignment="1">
      <alignment horizontal="right"/>
    </xf>
    <xf numFmtId="44" fontId="4" fillId="2" borderId="1" xfId="1" applyFont="1" applyFill="1" applyBorder="1" applyAlignment="1">
      <alignment horizontal="right"/>
    </xf>
    <xf numFmtId="44" fontId="4" fillId="0" borderId="1" xfId="1" applyFont="1" applyBorder="1" applyAlignment="1">
      <alignment horizontal="right"/>
    </xf>
    <xf numFmtId="0" fontId="4" fillId="0" borderId="0" xfId="0" applyFont="1" applyAlignment="1">
      <alignment vertical="center" wrapText="1"/>
    </xf>
    <xf numFmtId="49" fontId="1" fillId="0" borderId="1" xfId="0" applyNumberFormat="1" applyFont="1" applyBorder="1"/>
    <xf numFmtId="49" fontId="0" fillId="0" borderId="1" xfId="0" applyNumberFormat="1" applyBorder="1"/>
    <xf numFmtId="49" fontId="4" fillId="2" borderId="1" xfId="0" applyNumberFormat="1" applyFont="1" applyFill="1" applyBorder="1" applyAlignment="1">
      <alignment horizontal="center"/>
    </xf>
    <xf numFmtId="2" fontId="4" fillId="2" borderId="1" xfId="0" applyNumberFormat="1" applyFont="1" applyFill="1" applyBorder="1" applyAlignment="1">
      <alignment horizontal="center"/>
    </xf>
    <xf numFmtId="44" fontId="4" fillId="2" borderId="1" xfId="1" applyFont="1" applyFill="1" applyBorder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F100"/>
  <sheetViews>
    <sheetView tabSelected="1" topLeftCell="A76" workbookViewId="0">
      <selection activeCell="A92" sqref="A92:A96"/>
    </sheetView>
  </sheetViews>
  <sheetFormatPr baseColWidth="10" defaultRowHeight="15" x14ac:dyDescent="0.2"/>
  <cols>
    <col min="1" max="1" width="8.5" bestFit="1" customWidth="1"/>
    <col min="2" max="2" width="87.5" bestFit="1" customWidth="1"/>
    <col min="3" max="3" width="6.33203125" bestFit="1" customWidth="1"/>
    <col min="4" max="4" width="10.6640625" style="9" bestFit="1" customWidth="1"/>
    <col min="5" max="5" width="16.1640625" style="7" bestFit="1" customWidth="1"/>
    <col min="6" max="6" width="14.83203125" style="7" bestFit="1" customWidth="1"/>
  </cols>
  <sheetData>
    <row r="1" spans="1:6" s="13" customFormat="1" ht="19" x14ac:dyDescent="0.25">
      <c r="A1" s="16" t="s">
        <v>0</v>
      </c>
      <c r="B1" s="16" t="s">
        <v>1</v>
      </c>
      <c r="C1" s="16" t="s">
        <v>2</v>
      </c>
      <c r="D1" s="17" t="s">
        <v>3</v>
      </c>
      <c r="E1" s="18" t="s">
        <v>4</v>
      </c>
      <c r="F1" s="18" t="s">
        <v>5</v>
      </c>
    </row>
    <row r="2" spans="1:6" x14ac:dyDescent="0.2">
      <c r="A2" s="14" t="s">
        <v>6</v>
      </c>
      <c r="B2" s="15"/>
      <c r="C2" s="15"/>
      <c r="D2" s="15"/>
      <c r="E2" s="15"/>
      <c r="F2" s="15"/>
    </row>
    <row r="3" spans="1:6" x14ac:dyDescent="0.2">
      <c r="A3" s="14" t="s">
        <v>7</v>
      </c>
      <c r="B3" s="15"/>
      <c r="C3" s="15"/>
      <c r="D3" s="15"/>
      <c r="E3" s="15"/>
      <c r="F3" s="15"/>
    </row>
    <row r="4" spans="1:6" x14ac:dyDescent="0.2">
      <c r="A4" s="14" t="s">
        <v>8</v>
      </c>
      <c r="B4" s="15"/>
      <c r="C4" s="15"/>
      <c r="D4" s="15"/>
      <c r="E4" s="15"/>
      <c r="F4" s="15"/>
    </row>
    <row r="5" spans="1:6" x14ac:dyDescent="0.2">
      <c r="A5" s="1" t="s">
        <v>9</v>
      </c>
      <c r="B5" s="2" t="s">
        <v>10</v>
      </c>
      <c r="C5" s="1" t="s">
        <v>11</v>
      </c>
      <c r="D5" s="8">
        <v>1</v>
      </c>
      <c r="E5" s="5"/>
      <c r="F5" s="5">
        <f>D5*E5</f>
        <v>0</v>
      </c>
    </row>
    <row r="6" spans="1:6" x14ac:dyDescent="0.2">
      <c r="A6" s="1" t="s">
        <v>12</v>
      </c>
      <c r="B6" s="2" t="s">
        <v>13</v>
      </c>
      <c r="C6" s="1" t="s">
        <v>11</v>
      </c>
      <c r="D6" s="8">
        <v>1</v>
      </c>
      <c r="E6" s="5"/>
      <c r="F6" s="5">
        <f t="shared" ref="F6:F9" si="0">D6*E6</f>
        <v>0</v>
      </c>
    </row>
    <row r="7" spans="1:6" x14ac:dyDescent="0.2">
      <c r="A7" s="1" t="s">
        <v>14</v>
      </c>
      <c r="B7" s="2" t="s">
        <v>15</v>
      </c>
      <c r="C7" s="1" t="s">
        <v>11</v>
      </c>
      <c r="D7" s="8">
        <v>1</v>
      </c>
      <c r="E7" s="5"/>
      <c r="F7" s="5">
        <f t="shared" si="0"/>
        <v>0</v>
      </c>
    </row>
    <row r="8" spans="1:6" x14ac:dyDescent="0.2">
      <c r="A8" s="1" t="s">
        <v>18</v>
      </c>
      <c r="B8" s="2" t="s">
        <v>16</v>
      </c>
      <c r="C8" s="1" t="s">
        <v>17</v>
      </c>
      <c r="D8" s="8">
        <v>1</v>
      </c>
      <c r="E8" s="5"/>
      <c r="F8" s="5">
        <f t="shared" si="0"/>
        <v>0</v>
      </c>
    </row>
    <row r="9" spans="1:6" x14ac:dyDescent="0.2">
      <c r="A9" s="1" t="s">
        <v>21</v>
      </c>
      <c r="B9" s="2" t="s">
        <v>19</v>
      </c>
      <c r="C9" s="1" t="s">
        <v>11</v>
      </c>
      <c r="D9" s="8">
        <v>1</v>
      </c>
      <c r="E9" s="5"/>
      <c r="F9" s="5">
        <f t="shared" si="0"/>
        <v>0</v>
      </c>
    </row>
    <row r="10" spans="1:6" x14ac:dyDescent="0.2">
      <c r="A10" s="14" t="s">
        <v>20</v>
      </c>
      <c r="B10" s="15"/>
      <c r="C10" s="15"/>
      <c r="D10" s="15"/>
      <c r="E10" s="15"/>
      <c r="F10" s="15"/>
    </row>
    <row r="11" spans="1:6" x14ac:dyDescent="0.2">
      <c r="A11" s="1" t="s">
        <v>23</v>
      </c>
      <c r="B11" s="2" t="s">
        <v>22</v>
      </c>
      <c r="C11" s="1" t="s">
        <v>11</v>
      </c>
      <c r="D11" s="8">
        <v>1</v>
      </c>
      <c r="E11" s="5"/>
      <c r="F11" s="5">
        <f t="shared" ref="F11:F12" si="1">D11*E11</f>
        <v>0</v>
      </c>
    </row>
    <row r="12" spans="1:6" x14ac:dyDescent="0.2">
      <c r="A12" s="1" t="s">
        <v>26</v>
      </c>
      <c r="B12" s="2" t="s">
        <v>24</v>
      </c>
      <c r="C12" s="1" t="s">
        <v>11</v>
      </c>
      <c r="D12" s="8">
        <v>1</v>
      </c>
      <c r="E12" s="5"/>
      <c r="F12" s="5">
        <f t="shared" si="1"/>
        <v>0</v>
      </c>
    </row>
    <row r="13" spans="1:6" x14ac:dyDescent="0.2">
      <c r="A13" s="14" t="s">
        <v>25</v>
      </c>
      <c r="B13" s="15"/>
      <c r="C13" s="15"/>
      <c r="D13" s="15"/>
      <c r="E13" s="15"/>
      <c r="F13" s="15"/>
    </row>
    <row r="14" spans="1:6" ht="30" x14ac:dyDescent="0.2">
      <c r="A14" s="1" t="s">
        <v>29</v>
      </c>
      <c r="B14" s="2" t="s">
        <v>27</v>
      </c>
      <c r="C14" s="1" t="s">
        <v>28</v>
      </c>
      <c r="D14" s="8">
        <v>120</v>
      </c>
      <c r="E14" s="5"/>
      <c r="F14" s="5">
        <f t="shared" ref="F14:F78" si="2">D14*E14</f>
        <v>0</v>
      </c>
    </row>
    <row r="15" spans="1:6" x14ac:dyDescent="0.2">
      <c r="A15" s="1" t="s">
        <v>31</v>
      </c>
      <c r="B15" s="2" t="s">
        <v>30</v>
      </c>
      <c r="C15" s="1" t="s">
        <v>28</v>
      </c>
      <c r="D15" s="8">
        <v>25</v>
      </c>
      <c r="E15" s="5"/>
      <c r="F15" s="5">
        <f t="shared" si="2"/>
        <v>0</v>
      </c>
    </row>
    <row r="16" spans="1:6" x14ac:dyDescent="0.2">
      <c r="A16" s="1" t="s">
        <v>34</v>
      </c>
      <c r="B16" s="2" t="s">
        <v>32</v>
      </c>
      <c r="C16" s="1" t="s">
        <v>33</v>
      </c>
      <c r="D16" s="8">
        <v>150</v>
      </c>
      <c r="E16" s="5"/>
      <c r="F16" s="5">
        <f t="shared" si="2"/>
        <v>0</v>
      </c>
    </row>
    <row r="17" spans="1:6" x14ac:dyDescent="0.2">
      <c r="A17" s="1" t="s">
        <v>37</v>
      </c>
      <c r="B17" s="2" t="s">
        <v>35</v>
      </c>
      <c r="C17" s="1" t="s">
        <v>36</v>
      </c>
      <c r="D17" s="8">
        <v>130</v>
      </c>
      <c r="E17" s="5"/>
      <c r="F17" s="5">
        <f t="shared" si="2"/>
        <v>0</v>
      </c>
    </row>
    <row r="18" spans="1:6" x14ac:dyDescent="0.2">
      <c r="A18" s="1" t="s">
        <v>39</v>
      </c>
      <c r="B18" s="2" t="s">
        <v>38</v>
      </c>
      <c r="C18" s="1" t="s">
        <v>36</v>
      </c>
      <c r="D18" s="8">
        <v>130</v>
      </c>
      <c r="E18" s="5"/>
      <c r="F18" s="5">
        <f t="shared" si="2"/>
        <v>0</v>
      </c>
    </row>
    <row r="19" spans="1:6" x14ac:dyDescent="0.2">
      <c r="A19" s="1" t="s">
        <v>42</v>
      </c>
      <c r="B19" s="2" t="s">
        <v>40</v>
      </c>
      <c r="C19" s="1" t="s">
        <v>41</v>
      </c>
      <c r="D19" s="8">
        <v>5</v>
      </c>
      <c r="E19" s="5"/>
      <c r="F19" s="5">
        <f t="shared" si="2"/>
        <v>0</v>
      </c>
    </row>
    <row r="20" spans="1:6" x14ac:dyDescent="0.2">
      <c r="A20" s="1" t="s">
        <v>44</v>
      </c>
      <c r="B20" s="2" t="s">
        <v>43</v>
      </c>
      <c r="C20" s="1" t="s">
        <v>36</v>
      </c>
      <c r="D20" s="8">
        <v>130</v>
      </c>
      <c r="E20" s="5"/>
      <c r="F20" s="5">
        <f t="shared" si="2"/>
        <v>0</v>
      </c>
    </row>
    <row r="21" spans="1:6" x14ac:dyDescent="0.2">
      <c r="A21" s="1" t="s">
        <v>48</v>
      </c>
      <c r="B21" s="2" t="s">
        <v>45</v>
      </c>
      <c r="C21" s="1" t="s">
        <v>11</v>
      </c>
      <c r="D21" s="8">
        <v>1</v>
      </c>
      <c r="E21" s="5"/>
      <c r="F21" s="5">
        <f t="shared" si="2"/>
        <v>0</v>
      </c>
    </row>
    <row r="22" spans="1:6" x14ac:dyDescent="0.2">
      <c r="A22" s="1" t="s">
        <v>46</v>
      </c>
      <c r="B22" s="2" t="s">
        <v>47</v>
      </c>
      <c r="C22" s="1" t="s">
        <v>41</v>
      </c>
      <c r="D22" s="8">
        <v>2</v>
      </c>
      <c r="E22" s="5"/>
      <c r="F22" s="5">
        <f t="shared" si="2"/>
        <v>0</v>
      </c>
    </row>
    <row r="23" spans="1:6" x14ac:dyDescent="0.2">
      <c r="A23" s="1" t="s">
        <v>51</v>
      </c>
      <c r="B23" s="2" t="s">
        <v>49</v>
      </c>
      <c r="C23" s="1" t="s">
        <v>41</v>
      </c>
      <c r="D23" s="8">
        <v>340</v>
      </c>
      <c r="E23" s="5"/>
      <c r="F23" s="5">
        <f t="shared" si="2"/>
        <v>0</v>
      </c>
    </row>
    <row r="24" spans="1:6" x14ac:dyDescent="0.2">
      <c r="A24" s="1" t="s">
        <v>53</v>
      </c>
      <c r="B24" s="2" t="s">
        <v>50</v>
      </c>
      <c r="C24" s="1" t="s">
        <v>28</v>
      </c>
      <c r="D24" s="8">
        <v>25</v>
      </c>
      <c r="E24" s="5"/>
      <c r="F24" s="5">
        <f t="shared" si="2"/>
        <v>0</v>
      </c>
    </row>
    <row r="25" spans="1:6" x14ac:dyDescent="0.2">
      <c r="A25" s="1" t="s">
        <v>55</v>
      </c>
      <c r="B25" s="2" t="s">
        <v>52</v>
      </c>
      <c r="C25" s="1" t="s">
        <v>28</v>
      </c>
      <c r="D25" s="8">
        <v>25</v>
      </c>
      <c r="E25" s="5"/>
      <c r="F25" s="5">
        <f t="shared" si="2"/>
        <v>0</v>
      </c>
    </row>
    <row r="26" spans="1:6" x14ac:dyDescent="0.2">
      <c r="A26" s="1" t="s">
        <v>57</v>
      </c>
      <c r="B26" s="2" t="s">
        <v>54</v>
      </c>
      <c r="C26" s="1" t="s">
        <v>28</v>
      </c>
      <c r="D26" s="8">
        <v>50</v>
      </c>
      <c r="E26" s="5"/>
      <c r="F26" s="5">
        <f t="shared" si="2"/>
        <v>0</v>
      </c>
    </row>
    <row r="27" spans="1:6" x14ac:dyDescent="0.2">
      <c r="A27" s="1" t="s">
        <v>60</v>
      </c>
      <c r="B27" s="2" t="s">
        <v>56</v>
      </c>
      <c r="C27" s="1" t="s">
        <v>41</v>
      </c>
      <c r="D27" s="8">
        <v>290</v>
      </c>
      <c r="E27" s="5"/>
      <c r="F27" s="5">
        <f t="shared" si="2"/>
        <v>0</v>
      </c>
    </row>
    <row r="28" spans="1:6" x14ac:dyDescent="0.2">
      <c r="A28" s="1" t="s">
        <v>62</v>
      </c>
      <c r="B28" s="2" t="s">
        <v>58</v>
      </c>
      <c r="C28" s="1" t="s">
        <v>59</v>
      </c>
      <c r="D28" s="8">
        <v>7000</v>
      </c>
      <c r="E28" s="5"/>
      <c r="F28" s="5">
        <f t="shared" si="2"/>
        <v>0</v>
      </c>
    </row>
    <row r="29" spans="1:6" x14ac:dyDescent="0.2">
      <c r="A29" s="1" t="s">
        <v>65</v>
      </c>
      <c r="B29" s="2" t="s">
        <v>61</v>
      </c>
      <c r="C29" s="1" t="s">
        <v>36</v>
      </c>
      <c r="D29" s="8">
        <v>120</v>
      </c>
      <c r="E29" s="5"/>
      <c r="F29" s="5">
        <f t="shared" si="2"/>
        <v>0</v>
      </c>
    </row>
    <row r="30" spans="1:6" x14ac:dyDescent="0.2">
      <c r="A30" s="1" t="s">
        <v>67</v>
      </c>
      <c r="B30" s="2" t="s">
        <v>63</v>
      </c>
      <c r="C30" s="1" t="s">
        <v>11</v>
      </c>
      <c r="D30" s="8">
        <v>1</v>
      </c>
      <c r="E30" s="5"/>
      <c r="F30" s="5">
        <f t="shared" si="2"/>
        <v>0</v>
      </c>
    </row>
    <row r="31" spans="1:6" x14ac:dyDescent="0.2">
      <c r="A31" s="14" t="s">
        <v>64</v>
      </c>
      <c r="B31" s="15"/>
      <c r="C31" s="15"/>
      <c r="D31" s="15"/>
      <c r="E31" s="15"/>
      <c r="F31" s="15"/>
    </row>
    <row r="32" spans="1:6" x14ac:dyDescent="0.2">
      <c r="A32" s="1" t="s">
        <v>69</v>
      </c>
      <c r="B32" s="2" t="s">
        <v>66</v>
      </c>
      <c r="C32" s="1" t="s">
        <v>41</v>
      </c>
      <c r="D32" s="8">
        <v>3</v>
      </c>
      <c r="E32" s="5"/>
      <c r="F32" s="5">
        <f t="shared" si="2"/>
        <v>0</v>
      </c>
    </row>
    <row r="33" spans="1:6" x14ac:dyDescent="0.2">
      <c r="A33" s="1" t="s">
        <v>71</v>
      </c>
      <c r="B33" s="2" t="s">
        <v>68</v>
      </c>
      <c r="C33" s="1" t="s">
        <v>41</v>
      </c>
      <c r="D33" s="8">
        <v>5</v>
      </c>
      <c r="E33" s="5"/>
      <c r="F33" s="5">
        <f t="shared" si="2"/>
        <v>0</v>
      </c>
    </row>
    <row r="34" spans="1:6" x14ac:dyDescent="0.2">
      <c r="A34" s="1" t="s">
        <v>73</v>
      </c>
      <c r="B34" s="2" t="s">
        <v>70</v>
      </c>
      <c r="C34" s="1" t="s">
        <v>17</v>
      </c>
      <c r="D34" s="8">
        <v>10</v>
      </c>
      <c r="E34" s="5"/>
      <c r="F34" s="5">
        <f t="shared" si="2"/>
        <v>0</v>
      </c>
    </row>
    <row r="35" spans="1:6" x14ac:dyDescent="0.2">
      <c r="A35" s="1" t="s">
        <v>75</v>
      </c>
      <c r="B35" s="2" t="s">
        <v>72</v>
      </c>
      <c r="C35" s="1" t="s">
        <v>41</v>
      </c>
      <c r="D35" s="8">
        <v>3</v>
      </c>
      <c r="E35" s="5"/>
      <c r="F35" s="5">
        <f t="shared" si="2"/>
        <v>0</v>
      </c>
    </row>
    <row r="36" spans="1:6" x14ac:dyDescent="0.2">
      <c r="A36" s="1" t="s">
        <v>77</v>
      </c>
      <c r="B36" s="2" t="s">
        <v>74</v>
      </c>
      <c r="C36" s="1" t="s">
        <v>41</v>
      </c>
      <c r="D36" s="8">
        <v>190</v>
      </c>
      <c r="E36" s="5"/>
      <c r="F36" s="5">
        <f t="shared" si="2"/>
        <v>0</v>
      </c>
    </row>
    <row r="37" spans="1:6" x14ac:dyDescent="0.2">
      <c r="A37" s="1" t="s">
        <v>79</v>
      </c>
      <c r="B37" s="2" t="s">
        <v>76</v>
      </c>
      <c r="C37" s="1" t="s">
        <v>41</v>
      </c>
      <c r="D37" s="8">
        <v>90</v>
      </c>
      <c r="E37" s="5"/>
      <c r="F37" s="5">
        <f t="shared" si="2"/>
        <v>0</v>
      </c>
    </row>
    <row r="38" spans="1:6" x14ac:dyDescent="0.2">
      <c r="A38" s="1" t="s">
        <v>82</v>
      </c>
      <c r="B38" s="2" t="s">
        <v>78</v>
      </c>
      <c r="C38" s="1" t="s">
        <v>41</v>
      </c>
      <c r="D38" s="8">
        <v>110</v>
      </c>
      <c r="E38" s="5"/>
      <c r="F38" s="5">
        <f t="shared" si="2"/>
        <v>0</v>
      </c>
    </row>
    <row r="39" spans="1:6" x14ac:dyDescent="0.2">
      <c r="A39" s="1" t="s">
        <v>84</v>
      </c>
      <c r="B39" s="2" t="s">
        <v>80</v>
      </c>
      <c r="C39" s="1" t="s">
        <v>17</v>
      </c>
      <c r="D39" s="8">
        <v>7</v>
      </c>
      <c r="E39" s="5"/>
      <c r="F39" s="5">
        <f t="shared" si="2"/>
        <v>0</v>
      </c>
    </row>
    <row r="40" spans="1:6" x14ac:dyDescent="0.2">
      <c r="A40" s="1" t="s">
        <v>86</v>
      </c>
      <c r="B40" s="2" t="s">
        <v>176</v>
      </c>
      <c r="C40" s="1" t="s">
        <v>36</v>
      </c>
      <c r="D40" s="8">
        <v>90</v>
      </c>
      <c r="E40" s="5"/>
      <c r="F40" s="5">
        <f t="shared" si="2"/>
        <v>0</v>
      </c>
    </row>
    <row r="41" spans="1:6" x14ac:dyDescent="0.2">
      <c r="A41" s="14" t="s">
        <v>81</v>
      </c>
      <c r="B41" s="15"/>
      <c r="C41" s="15"/>
      <c r="D41" s="15"/>
      <c r="E41" s="15"/>
      <c r="F41" s="15"/>
    </row>
    <row r="42" spans="1:6" x14ac:dyDescent="0.2">
      <c r="A42" s="1" t="s">
        <v>177</v>
      </c>
      <c r="B42" s="2" t="s">
        <v>83</v>
      </c>
      <c r="C42" s="1" t="s">
        <v>36</v>
      </c>
      <c r="D42" s="8">
        <v>15</v>
      </c>
      <c r="E42" s="5"/>
      <c r="F42" s="5">
        <f t="shared" si="2"/>
        <v>0</v>
      </c>
    </row>
    <row r="43" spans="1:6" x14ac:dyDescent="0.2">
      <c r="A43" s="1" t="s">
        <v>178</v>
      </c>
      <c r="B43" s="2" t="s">
        <v>85</v>
      </c>
      <c r="C43" s="1" t="s">
        <v>17</v>
      </c>
      <c r="D43" s="8">
        <v>2</v>
      </c>
      <c r="E43" s="5"/>
      <c r="F43" s="5">
        <f t="shared" si="2"/>
        <v>0</v>
      </c>
    </row>
    <row r="44" spans="1:6" x14ac:dyDescent="0.2">
      <c r="A44" s="1" t="s">
        <v>179</v>
      </c>
      <c r="B44" s="2" t="s">
        <v>87</v>
      </c>
      <c r="C44" s="1" t="s">
        <v>33</v>
      </c>
      <c r="D44" s="8">
        <v>15</v>
      </c>
      <c r="E44" s="5"/>
      <c r="F44" s="5">
        <f t="shared" si="2"/>
        <v>0</v>
      </c>
    </row>
    <row r="45" spans="1:6" x14ac:dyDescent="0.2">
      <c r="A45" s="1" t="s">
        <v>77</v>
      </c>
      <c r="B45" s="2" t="s">
        <v>74</v>
      </c>
      <c r="C45" s="1" t="s">
        <v>41</v>
      </c>
      <c r="D45" s="8">
        <v>12</v>
      </c>
      <c r="E45" s="5"/>
      <c r="F45" s="5">
        <f t="shared" si="2"/>
        <v>0</v>
      </c>
    </row>
    <row r="46" spans="1:6" x14ac:dyDescent="0.2">
      <c r="A46" s="1" t="s">
        <v>79</v>
      </c>
      <c r="B46" s="2" t="s">
        <v>76</v>
      </c>
      <c r="C46" s="1" t="s">
        <v>41</v>
      </c>
      <c r="D46" s="8">
        <v>4</v>
      </c>
      <c r="E46" s="5"/>
      <c r="F46" s="5">
        <f t="shared" si="2"/>
        <v>0</v>
      </c>
    </row>
    <row r="47" spans="1:6" x14ac:dyDescent="0.2">
      <c r="A47" s="1" t="s">
        <v>82</v>
      </c>
      <c r="B47" s="2" t="s">
        <v>78</v>
      </c>
      <c r="C47" s="1" t="s">
        <v>41</v>
      </c>
      <c r="D47" s="8">
        <v>8</v>
      </c>
      <c r="E47" s="5"/>
      <c r="F47" s="5">
        <f t="shared" si="2"/>
        <v>0</v>
      </c>
    </row>
    <row r="48" spans="1:6" x14ac:dyDescent="0.2">
      <c r="A48" s="14" t="s">
        <v>88</v>
      </c>
      <c r="B48" s="15"/>
      <c r="C48" s="15"/>
      <c r="D48" s="15"/>
      <c r="E48" s="15"/>
      <c r="F48" s="15"/>
    </row>
    <row r="49" spans="1:6" x14ac:dyDescent="0.2">
      <c r="A49" s="1" t="s">
        <v>89</v>
      </c>
      <c r="B49" s="2" t="s">
        <v>90</v>
      </c>
      <c r="C49" s="1" t="s">
        <v>36</v>
      </c>
      <c r="D49" s="8">
        <v>65</v>
      </c>
      <c r="E49" s="5"/>
      <c r="F49" s="5">
        <f t="shared" si="2"/>
        <v>0</v>
      </c>
    </row>
    <row r="50" spans="1:6" x14ac:dyDescent="0.2">
      <c r="A50" s="1" t="s">
        <v>91</v>
      </c>
      <c r="B50" s="2" t="s">
        <v>92</v>
      </c>
      <c r="C50" s="1" t="s">
        <v>17</v>
      </c>
      <c r="D50" s="8">
        <v>3</v>
      </c>
      <c r="E50" s="5"/>
      <c r="F50" s="5">
        <f t="shared" si="2"/>
        <v>0</v>
      </c>
    </row>
    <row r="51" spans="1:6" x14ac:dyDescent="0.2">
      <c r="A51" s="1" t="s">
        <v>93</v>
      </c>
      <c r="B51" s="2" t="s">
        <v>94</v>
      </c>
      <c r="C51" s="1" t="s">
        <v>36</v>
      </c>
      <c r="D51" s="8">
        <v>65</v>
      </c>
      <c r="E51" s="5"/>
      <c r="F51" s="5">
        <f t="shared" si="2"/>
        <v>0</v>
      </c>
    </row>
    <row r="52" spans="1:6" x14ac:dyDescent="0.2">
      <c r="A52" s="1" t="s">
        <v>95</v>
      </c>
      <c r="B52" s="2" t="s">
        <v>175</v>
      </c>
      <c r="C52" s="1" t="s">
        <v>17</v>
      </c>
      <c r="D52" s="8">
        <v>4</v>
      </c>
      <c r="E52" s="5"/>
      <c r="F52" s="5">
        <f t="shared" si="2"/>
        <v>0</v>
      </c>
    </row>
    <row r="53" spans="1:6" x14ac:dyDescent="0.2">
      <c r="A53" s="1" t="s">
        <v>96</v>
      </c>
      <c r="B53" s="2" t="s">
        <v>97</v>
      </c>
      <c r="C53" s="1" t="s">
        <v>98</v>
      </c>
      <c r="D53" s="8">
        <v>65</v>
      </c>
      <c r="E53" s="5"/>
      <c r="F53" s="5">
        <f t="shared" si="2"/>
        <v>0</v>
      </c>
    </row>
    <row r="54" spans="1:6" x14ac:dyDescent="0.2">
      <c r="A54" s="1" t="s">
        <v>99</v>
      </c>
      <c r="B54" s="2" t="s">
        <v>100</v>
      </c>
      <c r="C54" s="1" t="s">
        <v>36</v>
      </c>
      <c r="D54" s="8">
        <v>65</v>
      </c>
      <c r="E54" s="5"/>
      <c r="F54" s="5">
        <f t="shared" si="2"/>
        <v>0</v>
      </c>
    </row>
    <row r="55" spans="1:6" x14ac:dyDescent="0.2">
      <c r="A55" s="14" t="s">
        <v>101</v>
      </c>
      <c r="B55" s="15"/>
      <c r="C55" s="15"/>
      <c r="D55" s="15"/>
      <c r="E55" s="15"/>
      <c r="F55" s="15"/>
    </row>
    <row r="56" spans="1:6" x14ac:dyDescent="0.2">
      <c r="A56" s="1" t="s">
        <v>102</v>
      </c>
      <c r="B56" s="2" t="s">
        <v>103</v>
      </c>
      <c r="C56" s="1" t="s">
        <v>11</v>
      </c>
      <c r="D56" s="8">
        <v>1</v>
      </c>
      <c r="E56" s="5"/>
      <c r="F56" s="5">
        <f t="shared" si="2"/>
        <v>0</v>
      </c>
    </row>
    <row r="57" spans="1:6" ht="30" x14ac:dyDescent="0.2">
      <c r="A57" s="1" t="s">
        <v>104</v>
      </c>
      <c r="B57" s="2" t="s">
        <v>105</v>
      </c>
      <c r="C57" s="1" t="s">
        <v>11</v>
      </c>
      <c r="D57" s="8">
        <v>2</v>
      </c>
      <c r="E57" s="5"/>
      <c r="F57" s="5">
        <f t="shared" si="2"/>
        <v>0</v>
      </c>
    </row>
    <row r="58" spans="1:6" x14ac:dyDescent="0.2">
      <c r="A58" s="1" t="s">
        <v>99</v>
      </c>
      <c r="B58" s="2" t="s">
        <v>100</v>
      </c>
      <c r="C58" s="1" t="s">
        <v>36</v>
      </c>
      <c r="D58" s="8">
        <v>60</v>
      </c>
      <c r="E58" s="5"/>
      <c r="F58" s="5">
        <f t="shared" si="2"/>
        <v>0</v>
      </c>
    </row>
    <row r="59" spans="1:6" x14ac:dyDescent="0.2">
      <c r="A59" s="1" t="s">
        <v>180</v>
      </c>
      <c r="B59" s="2" t="s">
        <v>107</v>
      </c>
      <c r="C59" s="1" t="s">
        <v>17</v>
      </c>
      <c r="D59" s="8">
        <v>1</v>
      </c>
      <c r="E59" s="5"/>
      <c r="F59" s="5">
        <f t="shared" si="2"/>
        <v>0</v>
      </c>
    </row>
    <row r="60" spans="1:6" x14ac:dyDescent="0.2">
      <c r="A60" s="1" t="s">
        <v>106</v>
      </c>
      <c r="B60" s="2" t="s">
        <v>109</v>
      </c>
      <c r="C60" s="1" t="s">
        <v>36</v>
      </c>
      <c r="D60" s="8">
        <v>60</v>
      </c>
      <c r="E60" s="5"/>
      <c r="F60" s="5">
        <f t="shared" si="2"/>
        <v>0</v>
      </c>
    </row>
    <row r="61" spans="1:6" x14ac:dyDescent="0.2">
      <c r="A61" s="1" t="s">
        <v>108</v>
      </c>
      <c r="B61" s="2" t="s">
        <v>111</v>
      </c>
      <c r="C61" s="1" t="s">
        <v>36</v>
      </c>
      <c r="D61" s="8">
        <v>60</v>
      </c>
      <c r="E61" s="5"/>
      <c r="F61" s="5">
        <f t="shared" si="2"/>
        <v>0</v>
      </c>
    </row>
    <row r="62" spans="1:6" x14ac:dyDescent="0.2">
      <c r="A62" s="14" t="s">
        <v>112</v>
      </c>
      <c r="B62" s="15"/>
      <c r="C62" s="15"/>
      <c r="D62" s="15"/>
      <c r="E62" s="15"/>
      <c r="F62" s="15"/>
    </row>
    <row r="63" spans="1:6" x14ac:dyDescent="0.2">
      <c r="A63" s="1" t="s">
        <v>110</v>
      </c>
      <c r="B63" s="2" t="s">
        <v>114</v>
      </c>
      <c r="C63" s="1" t="s">
        <v>17</v>
      </c>
      <c r="D63" s="8">
        <v>3</v>
      </c>
      <c r="E63" s="5"/>
      <c r="F63" s="5">
        <f t="shared" si="2"/>
        <v>0</v>
      </c>
    </row>
    <row r="64" spans="1:6" x14ac:dyDescent="0.2">
      <c r="A64" s="1" t="s">
        <v>113</v>
      </c>
      <c r="B64" s="2" t="s">
        <v>116</v>
      </c>
      <c r="C64" s="1" t="s">
        <v>36</v>
      </c>
      <c r="D64" s="8">
        <v>70</v>
      </c>
      <c r="E64" s="5"/>
      <c r="F64" s="5">
        <f t="shared" si="2"/>
        <v>0</v>
      </c>
    </row>
    <row r="65" spans="1:6" x14ac:dyDescent="0.2">
      <c r="A65" s="1" t="s">
        <v>115</v>
      </c>
      <c r="B65" s="2" t="s">
        <v>118</v>
      </c>
      <c r="C65" s="1" t="s">
        <v>17</v>
      </c>
      <c r="D65" s="8">
        <v>2</v>
      </c>
      <c r="E65" s="5"/>
      <c r="F65" s="5">
        <f t="shared" si="2"/>
        <v>0</v>
      </c>
    </row>
    <row r="66" spans="1:6" x14ac:dyDescent="0.2">
      <c r="A66" s="1" t="s">
        <v>117</v>
      </c>
      <c r="B66" s="2" t="s">
        <v>120</v>
      </c>
      <c r="C66" s="1" t="s">
        <v>36</v>
      </c>
      <c r="D66" s="8">
        <v>70</v>
      </c>
      <c r="E66" s="5"/>
      <c r="F66" s="5">
        <f t="shared" si="2"/>
        <v>0</v>
      </c>
    </row>
    <row r="67" spans="1:6" x14ac:dyDescent="0.2">
      <c r="A67" s="1" t="s">
        <v>180</v>
      </c>
      <c r="B67" s="2" t="s">
        <v>107</v>
      </c>
      <c r="C67" s="1" t="s">
        <v>17</v>
      </c>
      <c r="D67" s="8">
        <v>5</v>
      </c>
      <c r="E67" s="5"/>
      <c r="F67" s="5">
        <f t="shared" si="2"/>
        <v>0</v>
      </c>
    </row>
    <row r="68" spans="1:6" x14ac:dyDescent="0.2">
      <c r="A68" s="1" t="s">
        <v>119</v>
      </c>
      <c r="B68" s="2" t="s">
        <v>122</v>
      </c>
      <c r="C68" s="1" t="s">
        <v>11</v>
      </c>
      <c r="D68" s="8">
        <v>1</v>
      </c>
      <c r="E68" s="5"/>
      <c r="F68" s="5">
        <f t="shared" si="2"/>
        <v>0</v>
      </c>
    </row>
    <row r="69" spans="1:6" x14ac:dyDescent="0.2">
      <c r="A69" s="1" t="s">
        <v>181</v>
      </c>
      <c r="B69" s="2" t="s">
        <v>124</v>
      </c>
      <c r="C69" s="1" t="s">
        <v>17</v>
      </c>
      <c r="D69" s="8">
        <v>5</v>
      </c>
      <c r="E69" s="5"/>
      <c r="F69" s="5">
        <f t="shared" si="2"/>
        <v>0</v>
      </c>
    </row>
    <row r="70" spans="1:6" x14ac:dyDescent="0.2">
      <c r="A70" s="14" t="s">
        <v>125</v>
      </c>
      <c r="B70" s="15"/>
      <c r="C70" s="15"/>
      <c r="D70" s="15"/>
      <c r="E70" s="15"/>
      <c r="F70" s="15"/>
    </row>
    <row r="71" spans="1:6" x14ac:dyDescent="0.2">
      <c r="A71" s="1" t="s">
        <v>121</v>
      </c>
      <c r="B71" s="2" t="s">
        <v>127</v>
      </c>
      <c r="C71" s="1" t="s">
        <v>36</v>
      </c>
      <c r="D71" s="8">
        <v>12</v>
      </c>
      <c r="E71" s="5"/>
      <c r="F71" s="5">
        <f t="shared" si="2"/>
        <v>0</v>
      </c>
    </row>
    <row r="72" spans="1:6" x14ac:dyDescent="0.2">
      <c r="A72" s="1" t="s">
        <v>123</v>
      </c>
      <c r="B72" s="2" t="s">
        <v>129</v>
      </c>
      <c r="C72" s="1" t="s">
        <v>36</v>
      </c>
      <c r="D72" s="8">
        <v>12</v>
      </c>
      <c r="E72" s="5"/>
      <c r="F72" s="5">
        <f t="shared" si="2"/>
        <v>0</v>
      </c>
    </row>
    <row r="73" spans="1:6" x14ac:dyDescent="0.2">
      <c r="A73" s="1" t="s">
        <v>126</v>
      </c>
      <c r="B73" s="2" t="s">
        <v>131</v>
      </c>
      <c r="C73" s="1" t="s">
        <v>17</v>
      </c>
      <c r="D73" s="8">
        <v>4</v>
      </c>
      <c r="E73" s="5"/>
      <c r="F73" s="5">
        <f t="shared" si="2"/>
        <v>0</v>
      </c>
    </row>
    <row r="74" spans="1:6" x14ac:dyDescent="0.2">
      <c r="A74" s="1" t="s">
        <v>128</v>
      </c>
      <c r="B74" s="2" t="s">
        <v>133</v>
      </c>
      <c r="C74" s="1" t="s">
        <v>17</v>
      </c>
      <c r="D74" s="8">
        <v>2</v>
      </c>
      <c r="E74" s="5"/>
      <c r="F74" s="5">
        <f t="shared" si="2"/>
        <v>0</v>
      </c>
    </row>
    <row r="75" spans="1:6" x14ac:dyDescent="0.2">
      <c r="A75" s="1" t="s">
        <v>130</v>
      </c>
      <c r="B75" s="2" t="s">
        <v>135</v>
      </c>
      <c r="C75" s="1" t="s">
        <v>36</v>
      </c>
      <c r="D75" s="8">
        <v>10</v>
      </c>
      <c r="E75" s="5"/>
      <c r="F75" s="5">
        <f t="shared" si="2"/>
        <v>0</v>
      </c>
    </row>
    <row r="76" spans="1:6" x14ac:dyDescent="0.2">
      <c r="A76" s="1" t="s">
        <v>132</v>
      </c>
      <c r="B76" s="2" t="s">
        <v>137</v>
      </c>
      <c r="C76" s="1" t="s">
        <v>11</v>
      </c>
      <c r="D76" s="8">
        <v>1</v>
      </c>
      <c r="E76" s="5"/>
      <c r="F76" s="5">
        <f t="shared" si="2"/>
        <v>0</v>
      </c>
    </row>
    <row r="77" spans="1:6" x14ac:dyDescent="0.2">
      <c r="A77" s="1" t="s">
        <v>134</v>
      </c>
      <c r="B77" s="2" t="s">
        <v>139</v>
      </c>
      <c r="C77" s="1" t="s">
        <v>17</v>
      </c>
      <c r="D77" s="8">
        <v>8</v>
      </c>
      <c r="E77" s="5"/>
      <c r="F77" s="5">
        <f t="shared" si="2"/>
        <v>0</v>
      </c>
    </row>
    <row r="78" spans="1:6" x14ac:dyDescent="0.2">
      <c r="A78" s="1" t="s">
        <v>136</v>
      </c>
      <c r="B78" s="2" t="s">
        <v>141</v>
      </c>
      <c r="C78" s="1" t="s">
        <v>17</v>
      </c>
      <c r="D78" s="8">
        <v>2</v>
      </c>
      <c r="E78" s="5"/>
      <c r="F78" s="5">
        <f t="shared" si="2"/>
        <v>0</v>
      </c>
    </row>
    <row r="79" spans="1:6" x14ac:dyDescent="0.2">
      <c r="A79" s="1" t="s">
        <v>138</v>
      </c>
      <c r="B79" s="2" t="s">
        <v>143</v>
      </c>
      <c r="C79" s="1" t="s">
        <v>17</v>
      </c>
      <c r="D79" s="8">
        <v>2</v>
      </c>
      <c r="E79" s="5"/>
      <c r="F79" s="5">
        <f t="shared" ref="F79" si="3">D79*E79</f>
        <v>0</v>
      </c>
    </row>
    <row r="80" spans="1:6" x14ac:dyDescent="0.2">
      <c r="A80" s="14" t="s">
        <v>144</v>
      </c>
      <c r="B80" s="15"/>
      <c r="C80" s="15"/>
      <c r="D80" s="15"/>
      <c r="E80" s="15"/>
      <c r="F80" s="15"/>
    </row>
    <row r="81" spans="1:6" x14ac:dyDescent="0.2">
      <c r="A81" s="1" t="s">
        <v>140</v>
      </c>
      <c r="B81" s="2" t="s">
        <v>146</v>
      </c>
      <c r="C81" s="1" t="s">
        <v>36</v>
      </c>
      <c r="D81" s="8">
        <v>20</v>
      </c>
      <c r="E81" s="5"/>
      <c r="F81" s="5">
        <f t="shared" ref="F81:F82" si="4">D81*E81</f>
        <v>0</v>
      </c>
    </row>
    <row r="82" spans="1:6" x14ac:dyDescent="0.2">
      <c r="A82" s="1" t="s">
        <v>142</v>
      </c>
      <c r="B82" s="2" t="s">
        <v>148</v>
      </c>
      <c r="C82" s="1" t="s">
        <v>17</v>
      </c>
      <c r="D82" s="8">
        <v>2</v>
      </c>
      <c r="E82" s="5"/>
      <c r="F82" s="5">
        <f t="shared" si="4"/>
        <v>0</v>
      </c>
    </row>
    <row r="83" spans="1:6" x14ac:dyDescent="0.2">
      <c r="A83" s="14" t="s">
        <v>149</v>
      </c>
      <c r="B83" s="15"/>
      <c r="C83" s="15"/>
      <c r="D83" s="15"/>
      <c r="E83" s="15"/>
      <c r="F83" s="15"/>
    </row>
    <row r="84" spans="1:6" x14ac:dyDescent="0.2">
      <c r="A84" s="1" t="s">
        <v>77</v>
      </c>
      <c r="B84" s="2" t="s">
        <v>74</v>
      </c>
      <c r="C84" s="1" t="s">
        <v>41</v>
      </c>
      <c r="D84" s="8">
        <v>30</v>
      </c>
      <c r="E84" s="5"/>
      <c r="F84" s="5">
        <f t="shared" ref="F84" si="5">D84*E84</f>
        <v>0</v>
      </c>
    </row>
    <row r="85" spans="1:6" x14ac:dyDescent="0.2">
      <c r="A85" s="1" t="s">
        <v>145</v>
      </c>
      <c r="B85" s="2" t="s">
        <v>151</v>
      </c>
      <c r="C85" s="1" t="s">
        <v>11</v>
      </c>
      <c r="D85" s="8">
        <v>5</v>
      </c>
      <c r="E85" s="5"/>
      <c r="F85" s="5">
        <f t="shared" ref="F85:F90" si="6">D85*E85</f>
        <v>0</v>
      </c>
    </row>
    <row r="86" spans="1:6" x14ac:dyDescent="0.2">
      <c r="A86" s="1" t="s">
        <v>147</v>
      </c>
      <c r="B86" s="2" t="s">
        <v>153</v>
      </c>
      <c r="C86" s="1" t="s">
        <v>36</v>
      </c>
      <c r="D86" s="8">
        <v>36</v>
      </c>
      <c r="E86" s="5"/>
      <c r="F86" s="5">
        <f t="shared" si="6"/>
        <v>0</v>
      </c>
    </row>
    <row r="87" spans="1:6" x14ac:dyDescent="0.2">
      <c r="A87" s="1" t="s">
        <v>150</v>
      </c>
      <c r="B87" s="2" t="s">
        <v>155</v>
      </c>
      <c r="C87" s="1" t="s">
        <v>36</v>
      </c>
      <c r="D87" s="8">
        <v>40</v>
      </c>
      <c r="E87" s="5"/>
      <c r="F87" s="5">
        <f t="shared" si="6"/>
        <v>0</v>
      </c>
    </row>
    <row r="88" spans="1:6" x14ac:dyDescent="0.2">
      <c r="A88" s="1" t="s">
        <v>152</v>
      </c>
      <c r="B88" s="2" t="s">
        <v>157</v>
      </c>
      <c r="C88" s="1" t="s">
        <v>36</v>
      </c>
      <c r="D88" s="8">
        <v>7</v>
      </c>
      <c r="E88" s="5"/>
      <c r="F88" s="5">
        <f t="shared" si="6"/>
        <v>0</v>
      </c>
    </row>
    <row r="89" spans="1:6" x14ac:dyDescent="0.2">
      <c r="A89" s="1" t="s">
        <v>154</v>
      </c>
      <c r="B89" s="2" t="s">
        <v>159</v>
      </c>
      <c r="C89" s="1" t="s">
        <v>11</v>
      </c>
      <c r="D89" s="8">
        <v>2</v>
      </c>
      <c r="E89" s="5"/>
      <c r="F89" s="5">
        <f t="shared" si="6"/>
        <v>0</v>
      </c>
    </row>
    <row r="90" spans="1:6" x14ac:dyDescent="0.2">
      <c r="A90" s="1" t="s">
        <v>156</v>
      </c>
      <c r="B90" s="2" t="s">
        <v>161</v>
      </c>
      <c r="C90" s="1" t="s">
        <v>11</v>
      </c>
      <c r="D90" s="8">
        <v>1</v>
      </c>
      <c r="E90" s="5"/>
      <c r="F90" s="5">
        <f t="shared" si="6"/>
        <v>0</v>
      </c>
    </row>
    <row r="91" spans="1:6" x14ac:dyDescent="0.2">
      <c r="A91" s="14" t="s">
        <v>162</v>
      </c>
      <c r="B91" s="15"/>
      <c r="C91" s="15"/>
      <c r="D91" s="15"/>
      <c r="E91" s="15"/>
      <c r="F91" s="15"/>
    </row>
    <row r="92" spans="1:6" x14ac:dyDescent="0.2">
      <c r="A92" s="1" t="s">
        <v>158</v>
      </c>
      <c r="B92" s="2" t="s">
        <v>164</v>
      </c>
      <c r="C92" s="1" t="s">
        <v>11</v>
      </c>
      <c r="D92" s="8">
        <v>1</v>
      </c>
      <c r="E92" s="5"/>
      <c r="F92" s="5">
        <f t="shared" ref="F92:F96" si="7">D92*E92</f>
        <v>0</v>
      </c>
    </row>
    <row r="93" spans="1:6" x14ac:dyDescent="0.2">
      <c r="A93" s="1" t="s">
        <v>160</v>
      </c>
      <c r="B93" s="2" t="s">
        <v>166</v>
      </c>
      <c r="C93" s="1" t="s">
        <v>11</v>
      </c>
      <c r="D93" s="8">
        <v>1</v>
      </c>
      <c r="E93" s="5"/>
      <c r="F93" s="5">
        <f t="shared" si="7"/>
        <v>0</v>
      </c>
    </row>
    <row r="94" spans="1:6" x14ac:dyDescent="0.2">
      <c r="A94" s="1" t="s">
        <v>163</v>
      </c>
      <c r="B94" s="2" t="s">
        <v>168</v>
      </c>
      <c r="C94" s="1" t="s">
        <v>36</v>
      </c>
      <c r="D94" s="8">
        <v>120</v>
      </c>
      <c r="E94" s="5"/>
      <c r="F94" s="5">
        <f t="shared" si="7"/>
        <v>0</v>
      </c>
    </row>
    <row r="95" spans="1:6" x14ac:dyDescent="0.2">
      <c r="A95" s="1" t="s">
        <v>165</v>
      </c>
      <c r="B95" s="2" t="s">
        <v>169</v>
      </c>
      <c r="C95" s="1" t="s">
        <v>17</v>
      </c>
      <c r="D95" s="8">
        <v>6</v>
      </c>
      <c r="E95" s="5"/>
      <c r="F95" s="5">
        <f t="shared" si="7"/>
        <v>0</v>
      </c>
    </row>
    <row r="96" spans="1:6" s="4" customFormat="1" ht="19" x14ac:dyDescent="0.25">
      <c r="A96" s="1" t="s">
        <v>167</v>
      </c>
      <c r="B96" s="2" t="s">
        <v>170</v>
      </c>
      <c r="C96" s="1" t="s">
        <v>36</v>
      </c>
      <c r="D96" s="8">
        <v>150</v>
      </c>
      <c r="E96" s="6"/>
      <c r="F96" s="5">
        <f t="shared" si="7"/>
        <v>0</v>
      </c>
    </row>
    <row r="97" spans="1:6" s="4" customFormat="1" ht="19" x14ac:dyDescent="0.25">
      <c r="D97" s="10"/>
      <c r="E97" s="11" t="s">
        <v>171</v>
      </c>
      <c r="F97" s="12">
        <f>SUM(F5:F96)</f>
        <v>0</v>
      </c>
    </row>
    <row r="98" spans="1:6" s="4" customFormat="1" ht="19" x14ac:dyDescent="0.25">
      <c r="D98" s="10"/>
      <c r="E98" s="11" t="s">
        <v>172</v>
      </c>
      <c r="F98" s="12">
        <f>F97*0.2</f>
        <v>0</v>
      </c>
    </row>
    <row r="99" spans="1:6" ht="19" x14ac:dyDescent="0.25">
      <c r="A99" s="4"/>
      <c r="B99" s="4"/>
      <c r="C99" s="4"/>
      <c r="D99" s="10"/>
      <c r="E99" s="11" t="s">
        <v>173</v>
      </c>
      <c r="F99" s="12">
        <f>F97+F98</f>
        <v>0</v>
      </c>
    </row>
    <row r="100" spans="1:6" ht="45" x14ac:dyDescent="0.2">
      <c r="B100" s="3" t="s">
        <v>174</v>
      </c>
    </row>
  </sheetData>
  <mergeCells count="14">
    <mergeCell ref="A91:F91"/>
    <mergeCell ref="A31:F31"/>
    <mergeCell ref="A2:F2"/>
    <mergeCell ref="A3:F3"/>
    <mergeCell ref="A4:F4"/>
    <mergeCell ref="A10:F10"/>
    <mergeCell ref="A13:F13"/>
    <mergeCell ref="A41:F41"/>
    <mergeCell ref="A48:F48"/>
    <mergeCell ref="A55:F55"/>
    <mergeCell ref="A62:F62"/>
    <mergeCell ref="A70:F70"/>
    <mergeCell ref="A80:F80"/>
    <mergeCell ref="A83:F83"/>
  </mergeCells>
  <phoneticPr fontId="3" type="noConversion"/>
  <pageMargins left="0.70000000000000007" right="0.70000000000000007" top="1.51" bottom="0.82677165354330717" header="0.30000000000000004" footer="0.30000000000000004"/>
  <pageSetup paperSize="9" scale="85" fitToHeight="10" orientation="landscape" r:id="rId1"/>
  <headerFooter>
    <oddHeader>&amp;L&amp;"Calibri,Gras"&amp;12 &amp;K00000017_070&amp;C&amp;"Calibri,Gras"&amp;14&amp;K000000_x000D_Réaménagement de la rue de Belloy_x000D__x000D_&amp;U&amp;K000000Détail Estimatif (DE).&amp;R&amp;"Calibri,Gras"&amp;12&amp;K000000Mairie de Ressons sur Matz (60)</oddHeader>
    <oddFooter>&amp;C&amp;"Calibri,Gras italique"&amp;K000000édition du &amp;D&amp;R&amp;"Calibri,Gras"&amp;K000000Page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unique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Didier</dc:creator>
  <cp:lastModifiedBy>Didier TROUX - ACP</cp:lastModifiedBy>
  <cp:lastPrinted>2018-01-23T16:45:41Z</cp:lastPrinted>
  <dcterms:created xsi:type="dcterms:W3CDTF">2018-01-13T06:31:01Z</dcterms:created>
  <dcterms:modified xsi:type="dcterms:W3CDTF">2018-01-23T17:15:19Z</dcterms:modified>
</cp:coreProperties>
</file>